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Edec EP\Desktop\MATRICES LOTAIP\LOTAIP\2019 08 AGOSTO 2019\"/>
    </mc:Choice>
  </mc:AlternateContent>
  <bookViews>
    <workbookView xWindow="0" yWindow="0" windowWidth="28800" windowHeight="12345"/>
  </bookViews>
  <sheets>
    <sheet name="REMUNERACIÓN MENSUAL" sheetId="1" r:id="rId1"/>
    <sheet name="Hoja2" sheetId="2" r:id="rId2"/>
    <sheet name="Hoja3" sheetId="3" r:id="rId3"/>
  </sheets>
  <definedNames>
    <definedName name="_xlnm._FilterDatabase" localSheetId="0" hidden="1">'REMUNERACIÓN MENSUAL'!$A$4:$BZ$41</definedName>
    <definedName name="_xlnm.Print_Area" localSheetId="0">'REMUNERACIÓN MENSUAL'!$A$1:$M$41</definedName>
  </definedNames>
  <calcPr calcId="162913"/>
</workbook>
</file>

<file path=xl/calcChain.xml><?xml version="1.0" encoding="utf-8"?>
<calcChain xmlns="http://schemas.openxmlformats.org/spreadsheetml/2006/main">
  <c r="G34" i="1" l="1"/>
  <c r="I34" i="1"/>
  <c r="M9" i="1"/>
  <c r="M8" i="1"/>
  <c r="M6" i="1"/>
  <c r="M5" i="1"/>
  <c r="J34" i="1" l="1"/>
  <c r="K34" i="1"/>
  <c r="L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M34" i="1" l="1"/>
  <c r="H5" i="1" l="1"/>
  <c r="H34" i="1" s="1"/>
</calcChain>
</file>

<file path=xl/sharedStrings.xml><?xml version="1.0" encoding="utf-8"?>
<sst xmlns="http://schemas.openxmlformats.org/spreadsheetml/2006/main" count="175" uniqueCount="95">
  <si>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</si>
  <si>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</si>
  <si>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</si>
  <si>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</si>
  <si>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</si>
  <si>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</si>
  <si>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</si>
  <si>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</si>
  <si>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</si>
  <si>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</si>
  <si>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</si>
  <si>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</si>
  <si>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</si>
  <si>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</si>
  <si>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</si>
  <si>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</si>
  <si>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</si>
  <si>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</si>
  <si>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</si>
  <si>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</si>
  <si>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</si>
  <si>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</si>
  <si>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</si>
  <si>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</si>
  <si>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</si>
  <si>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TALENTO HUMANO</t>
  </si>
  <si>
    <t>EMPRESA PÚBLICA MUNICIPAL DE DESARROLLO ECONÓMICO EDEC EP</t>
  </si>
  <si>
    <t>BERMEO VILLACIS MIRIAM DE LAS MERCEDES</t>
  </si>
  <si>
    <t>HURTADO TORRES RUBEN EDUARDO</t>
  </si>
  <si>
    <t>JARA ARBITO GLADYS EULALIA</t>
  </si>
  <si>
    <t>VINTIMILLA PEÑA MARTHA ESTEFANIA</t>
  </si>
  <si>
    <t>ASISTENTE ADMINISTRATIVA, GESTIÓN DE DOCUMENTOS</t>
  </si>
  <si>
    <t>CONTADORA</t>
  </si>
  <si>
    <t>GERENTE GENERAL</t>
  </si>
  <si>
    <t>GERENTE ADMINISTRATIVA FINANCIERA</t>
  </si>
  <si>
    <t>LOEP</t>
  </si>
  <si>
    <t>51.01.05</t>
  </si>
  <si>
    <t>SOLIZ JARA JUAN CARLOS</t>
  </si>
  <si>
    <t>MENSAJERO</t>
  </si>
  <si>
    <t>CODIGO DE TRABAJO</t>
  </si>
  <si>
    <t>71.01.05</t>
  </si>
  <si>
    <t>LOJANO LOJANO BRYAN PAUL</t>
  </si>
  <si>
    <t>SANTAMARIA RUBIO ANA YADIRA</t>
  </si>
  <si>
    <t>JEFE DE PRODUCCION</t>
  </si>
  <si>
    <t>61.01.05</t>
  </si>
  <si>
    <t>PEÑA VIDAL MARCELO ALFONSO</t>
  </si>
  <si>
    <t>OPERADOR DE CALDERA Y SECADERO</t>
  </si>
  <si>
    <t>CORONEL LEMARIE JAVIER ESTEBAN</t>
  </si>
  <si>
    <t>GOERCKE LEON ROSANA ESTEFANIA</t>
  </si>
  <si>
    <t>ADMINISTRADOR DEL PRAC</t>
  </si>
  <si>
    <t>TÉCNICO DE ESTUDIOS ECONÓMICOS</t>
  </si>
  <si>
    <t>Habilitantes</t>
  </si>
  <si>
    <t>Asesorìa</t>
  </si>
  <si>
    <t>Gobernante</t>
  </si>
  <si>
    <t>Agregador de Valor</t>
  </si>
  <si>
    <t>ASISTENTE ADMINISTRATIVO.</t>
  </si>
  <si>
    <t>MEDINA TORRES OMAR ANTONIO</t>
  </si>
  <si>
    <t>ASISTENTE DE EMPRENDIMIENTOS</t>
  </si>
  <si>
    <t>ORELLANA LOJANO IVAN PATRICIO</t>
  </si>
  <si>
    <t>CHOFER</t>
  </si>
  <si>
    <t>ASISTENTE CONTABLE</t>
  </si>
  <si>
    <t>PAUTE ENCALADA JOSE ADOLFO</t>
  </si>
  <si>
    <t xml:space="preserve">LOEP </t>
  </si>
  <si>
    <t>BRAVO IÑIGUEZ ALICIA ELENA</t>
  </si>
  <si>
    <t>ali_bravo1106@outlook.com</t>
  </si>
  <si>
    <t>JEFE TALENTO HUMANO</t>
  </si>
  <si>
    <t>SECRETARIO GENERAL Y (E)ASISTENTE ADMINISTRATIVOS DE ADQ Y COMPRAS PUBLICAS</t>
  </si>
  <si>
    <t xml:space="preserve">BRAVO IÑIGUEZ ALICIA ELENA </t>
  </si>
  <si>
    <t>TECNICA DE SEGURIDAD Y SALUD OCUPACIONAL Y AMBIENTE</t>
  </si>
  <si>
    <t>MACIAS MOSQUERA DAVID SANTIAGO</t>
  </si>
  <si>
    <t>ASISTENTE DE RELACIONES PÚBLICAS Y MERCADEO</t>
  </si>
  <si>
    <t>GIL GAVIDES ARGENIS BENAIN</t>
  </si>
  <si>
    <t>FAJARDO VANEGAS VALERIA PATRICIA</t>
  </si>
  <si>
    <t>VENDEDORA FACTURADORA</t>
  </si>
  <si>
    <t>SAQUIPAY GUNCAY JAVIER ALFREDO</t>
  </si>
  <si>
    <t>OPERADOR</t>
  </si>
  <si>
    <t>GARCIA NIVELO MONICA ANDREA</t>
  </si>
  <si>
    <t>NIVELO GORDON MARCOS RICARDO</t>
  </si>
  <si>
    <t>VILLAVICENCIO VERDUGO DANIELA MELISSA</t>
  </si>
  <si>
    <t>AVILA HERRERA CARLOS ERNESTO</t>
  </si>
  <si>
    <t>GUARDIAN RESIDENTE (CEMUART)</t>
  </si>
  <si>
    <t xml:space="preserve">FAJARDO CHUNCHI MARIA TERESA        </t>
  </si>
  <si>
    <t>ASISTENTE ADMINISTRATIVO (CEMUART)</t>
  </si>
  <si>
    <t xml:space="preserve">PEÑA JAIGUA MARIANA DE JESUS   </t>
  </si>
  <si>
    <t>AUXILIAR DE LIMPIEZA</t>
  </si>
  <si>
    <t>ORTEGA MALDONADO ALVARO XAVIER</t>
  </si>
  <si>
    <t>NIETO BRITO SILVIA XIMENA</t>
  </si>
  <si>
    <t>ZUÑIGACABRERA FRANCO PATRICIO</t>
  </si>
  <si>
    <t>074079396 Ext. 108</t>
  </si>
  <si>
    <t>BAQUERO LARRIVA ROCIO DOMINIQUE</t>
  </si>
  <si>
    <t>GERENTE DE PROYECTOS</t>
  </si>
  <si>
    <t>SARMIENTO SARMIENTO RENE PATRICIO</t>
  </si>
  <si>
    <t>ASESOR JURIDICO</t>
  </si>
  <si>
    <t>TECNICA DE PLANIFICACION</t>
  </si>
  <si>
    <t xml:space="preserve">TECNICO DE SEGUIMIENTO Y EVALUACION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</si>
</sst>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7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mbria"/>
      <family val="1"/>
      <scheme val="major"/>
    </font>
    <font>
      <sz val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/>
      </patternFill>
    </fill>
    <fill>
      <patternFill patternType="solid">
        <fgColor rgb="FF16365C"/>
        <bgColor rgb="FF000000"/>
      </patternFill>
    </fill>
    <fill>
      <patternFill patternType="solid">
        <fgColor rgb="FF8DB4E2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</cellStyleXfs>
  <cellXfs count="44">
    <xf numFmtId="0" fontId="0" fillId="0" borderId="0" xfId="0"/>
    <xf numFmtId="0" fontId="0" fillId="2" borderId="0" xfId="0" applyFill="1"/>
    <xf numFmtId="0" fontId="4" fillId="3" borderId="0" xfId="0" applyFont="1" applyFill="1" applyBorder="1" applyAlignment="1">
      <alignment horizontal="left" vertical="center" wrapText="1"/>
    </xf>
    <xf numFmtId="0" fontId="3" fillId="2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1" fillId="2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" fillId="2" borderId="4" xfId="1" applyFill="1" applyBorder="1" applyAlignment="1" applyProtection="1">
      <alignment horizontal="center" vertical="center" wrapText="1"/>
    </xf>
    <xf numFmtId="0" fontId="14" fillId="2" borderId="5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 applyBorder="1"/>
    <xf numFmtId="0" fontId="0" fillId="0" borderId="0" xfId="0" applyFill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857250</xdr:colOff>
      <xdr:row>0</xdr:row>
      <xdr:rowOff>0</xdr:rowOff>
    </xdr:from>
    <xdr:to>
      <xdr:col>12</xdr:col>
      <xdr:colOff>1119187</xdr:colOff>
      <xdr:row>1</xdr:row>
      <xdr:rowOff>347446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125" y="0"/>
          <a:ext cx="2476500" cy="764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3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P7" sqref="P7"/>
    </sheetView>
  </sheetViews>
  <sheetFormatPr baseColWidth="10" defaultRowHeight="15" x14ac:dyDescent="0.25"/>
  <cols>
    <col min="1" max="1" width="8.5703125" customWidth="1"/>
    <col min="2" max="2" width="35.140625" customWidth="1"/>
    <col min="3" max="3" width="46.5703125" customWidth="1"/>
    <col min="4" max="4" width="13" customWidth="1"/>
    <col min="5" max="5" width="28.42578125" customWidth="1"/>
    <col min="6" max="6" width="18.28515625" customWidth="1"/>
    <col min="7" max="7" width="17.42578125" customWidth="1"/>
    <col min="8" max="8" width="19" customWidth="1"/>
    <col min="9" max="10" width="16.42578125" customWidth="1"/>
    <col min="11" max="11" width="18.140625" customWidth="1"/>
    <col min="12" max="12" width="15" bestFit="1" customWidth="1"/>
    <col min="13" max="13" width="17.140625" customWidth="1"/>
    <col min="14" max="14" width="11.42578125" style="43"/>
    <col min="15" max="38" width="11.42578125" style="43" customWidth="1"/>
    <col min="39" max="16384" width="11.42578125" style="43"/>
  </cols>
  <sheetData>
    <row r="1" spans="1:38" customFormat="1" ht="33" customHeight="1" x14ac:dyDescent="0.25">
      <c r="A1" s="20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customFormat="1" ht="27.75" customHeight="1" x14ac:dyDescent="0.25">
      <c r="A2" s="20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customFormat="1" ht="31.5" customHeight="1" x14ac:dyDescent="0.25">
      <c r="A3" s="32" t="s">
        <v>10</v>
      </c>
      <c r="B3" s="33"/>
      <c r="C3" s="33"/>
      <c r="D3" s="33"/>
      <c r="E3" s="33"/>
      <c r="F3" s="33"/>
      <c r="G3" s="33"/>
      <c r="H3" s="34"/>
      <c r="I3" s="29" t="s">
        <v>11</v>
      </c>
      <c r="J3" s="30"/>
      <c r="K3" s="30"/>
      <c r="L3" s="30"/>
      <c r="M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s="41" customFormat="1" ht="65.25" customHeight="1" x14ac:dyDescent="0.25">
      <c r="A4" s="5" t="s">
        <v>7</v>
      </c>
      <c r="B4" s="5" t="s">
        <v>21</v>
      </c>
      <c r="C4" s="5" t="s">
        <v>19</v>
      </c>
      <c r="D4" s="5" t="s">
        <v>22</v>
      </c>
      <c r="E4" s="5" t="s">
        <v>23</v>
      </c>
      <c r="F4" s="5" t="s">
        <v>24</v>
      </c>
      <c r="G4" s="5" t="s">
        <v>9</v>
      </c>
      <c r="H4" s="5" t="s">
        <v>18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</row>
    <row r="5" spans="1:38" s="41" customFormat="1" ht="65.25" customHeight="1" x14ac:dyDescent="0.25">
      <c r="A5" s="4">
        <v>1</v>
      </c>
      <c r="B5" s="6" t="s">
        <v>79</v>
      </c>
      <c r="C5" s="6" t="s">
        <v>80</v>
      </c>
      <c r="D5" s="4" t="s">
        <v>39</v>
      </c>
      <c r="E5" s="7" t="s">
        <v>44</v>
      </c>
      <c r="F5" s="4" t="s">
        <v>54</v>
      </c>
      <c r="G5" s="7">
        <v>600</v>
      </c>
      <c r="H5" s="7">
        <f>+G5*12</f>
        <v>7200</v>
      </c>
      <c r="I5" s="7">
        <v>0</v>
      </c>
      <c r="J5" s="7">
        <v>0</v>
      </c>
      <c r="K5" s="7">
        <v>0</v>
      </c>
      <c r="L5" s="7">
        <v>0</v>
      </c>
      <c r="M5" s="7">
        <f>SUM(I5:L5)</f>
        <v>0</v>
      </c>
    </row>
    <row r="6" spans="1:38" s="41" customFormat="1" ht="65.25" customHeight="1" x14ac:dyDescent="0.25">
      <c r="A6" s="4">
        <v>2</v>
      </c>
      <c r="B6" s="6" t="s">
        <v>89</v>
      </c>
      <c r="C6" s="6" t="s">
        <v>90</v>
      </c>
      <c r="D6" s="4" t="s">
        <v>35</v>
      </c>
      <c r="E6" s="7" t="s">
        <v>44</v>
      </c>
      <c r="F6" s="4" t="s">
        <v>54</v>
      </c>
      <c r="G6" s="7">
        <v>2652</v>
      </c>
      <c r="H6" s="7">
        <f t="shared" ref="H6:H33" si="0">+G6*12</f>
        <v>31824</v>
      </c>
      <c r="I6" s="7">
        <v>221</v>
      </c>
      <c r="J6" s="7">
        <v>32.83</v>
      </c>
      <c r="K6" s="7">
        <v>0</v>
      </c>
      <c r="L6" s="7">
        <v>0</v>
      </c>
      <c r="M6" s="7">
        <f>SUM(I6:L6)</f>
        <v>253.82999999999998</v>
      </c>
    </row>
    <row r="7" spans="1:38" s="41" customFormat="1" ht="56.25" customHeight="1" x14ac:dyDescent="0.25">
      <c r="A7" s="4">
        <v>3</v>
      </c>
      <c r="B7" s="6" t="s">
        <v>27</v>
      </c>
      <c r="C7" s="6" t="s">
        <v>31</v>
      </c>
      <c r="D7" s="4" t="s">
        <v>35</v>
      </c>
      <c r="E7" s="7" t="s">
        <v>36</v>
      </c>
      <c r="F7" s="4" t="s">
        <v>51</v>
      </c>
      <c r="G7" s="7">
        <v>733</v>
      </c>
      <c r="H7" s="7">
        <f t="shared" si="0"/>
        <v>8796</v>
      </c>
      <c r="I7" s="7">
        <v>0</v>
      </c>
      <c r="J7" s="7">
        <v>0</v>
      </c>
      <c r="K7" s="7">
        <v>0</v>
      </c>
      <c r="L7" s="7">
        <v>0</v>
      </c>
      <c r="M7" s="7">
        <f t="shared" ref="M7:M33" si="1">SUM(I7:L7)</f>
        <v>0</v>
      </c>
    </row>
    <row r="8" spans="1:38" s="41" customFormat="1" ht="56.25" customHeight="1" x14ac:dyDescent="0.25">
      <c r="A8" s="4">
        <v>4</v>
      </c>
      <c r="B8" s="6" t="s">
        <v>67</v>
      </c>
      <c r="C8" s="6" t="s">
        <v>65</v>
      </c>
      <c r="D8" s="4" t="s">
        <v>62</v>
      </c>
      <c r="E8" s="7" t="s">
        <v>36</v>
      </c>
      <c r="F8" s="4" t="s">
        <v>54</v>
      </c>
      <c r="G8" s="7">
        <v>1212</v>
      </c>
      <c r="H8" s="7">
        <f t="shared" si="0"/>
        <v>14544</v>
      </c>
      <c r="I8" s="7">
        <v>101</v>
      </c>
      <c r="J8" s="7">
        <v>32.83</v>
      </c>
      <c r="K8" s="7">
        <v>0</v>
      </c>
      <c r="L8" s="7">
        <v>0</v>
      </c>
      <c r="M8" s="7">
        <f>SUM(I8:L8)</f>
        <v>133.82999999999998</v>
      </c>
    </row>
    <row r="9" spans="1:38" s="41" customFormat="1" ht="56.25" customHeight="1" x14ac:dyDescent="0.25">
      <c r="A9" s="4">
        <v>5</v>
      </c>
      <c r="B9" s="6" t="s">
        <v>47</v>
      </c>
      <c r="C9" s="6" t="s">
        <v>49</v>
      </c>
      <c r="D9" s="4" t="s">
        <v>35</v>
      </c>
      <c r="E9" s="7" t="s">
        <v>44</v>
      </c>
      <c r="F9" s="4" t="s">
        <v>54</v>
      </c>
      <c r="G9" s="7">
        <v>2034</v>
      </c>
      <c r="H9" s="7">
        <f t="shared" si="0"/>
        <v>24408</v>
      </c>
      <c r="I9" s="7">
        <v>0</v>
      </c>
      <c r="J9" s="7">
        <v>0</v>
      </c>
      <c r="K9" s="7">
        <v>0</v>
      </c>
      <c r="L9" s="7">
        <v>0</v>
      </c>
      <c r="M9" s="7">
        <f>SUM(I9:L9)</f>
        <v>0</v>
      </c>
    </row>
    <row r="10" spans="1:38" s="41" customFormat="1" ht="56.25" customHeight="1" x14ac:dyDescent="0.25">
      <c r="A10" s="4">
        <v>6</v>
      </c>
      <c r="B10" s="6" t="s">
        <v>81</v>
      </c>
      <c r="C10" s="6" t="s">
        <v>82</v>
      </c>
      <c r="D10" s="4" t="s">
        <v>35</v>
      </c>
      <c r="E10" s="7" t="s">
        <v>36</v>
      </c>
      <c r="F10" s="4" t="s">
        <v>54</v>
      </c>
      <c r="G10" s="7">
        <v>790.85</v>
      </c>
      <c r="H10" s="7">
        <f t="shared" si="0"/>
        <v>9490.2000000000007</v>
      </c>
      <c r="I10" s="7">
        <v>0</v>
      </c>
      <c r="J10" s="7">
        <v>0</v>
      </c>
      <c r="K10" s="7">
        <v>0</v>
      </c>
      <c r="L10" s="7">
        <v>0</v>
      </c>
      <c r="M10" s="7">
        <f t="shared" si="1"/>
        <v>0</v>
      </c>
    </row>
    <row r="11" spans="1:38" s="41" customFormat="1" ht="56.25" customHeight="1" x14ac:dyDescent="0.25">
      <c r="A11" s="4">
        <v>7</v>
      </c>
      <c r="B11" s="6" t="s">
        <v>72</v>
      </c>
      <c r="C11" s="6" t="s">
        <v>60</v>
      </c>
      <c r="D11" s="4" t="s">
        <v>35</v>
      </c>
      <c r="E11" s="7" t="s">
        <v>44</v>
      </c>
      <c r="F11" s="4" t="s">
        <v>51</v>
      </c>
      <c r="G11" s="7">
        <v>733</v>
      </c>
      <c r="H11" s="7">
        <f t="shared" si="0"/>
        <v>8796</v>
      </c>
      <c r="I11" s="7">
        <v>0</v>
      </c>
      <c r="J11" s="7">
        <v>0</v>
      </c>
      <c r="K11" s="7">
        <v>0</v>
      </c>
      <c r="L11" s="7">
        <v>0</v>
      </c>
      <c r="M11" s="7">
        <f t="shared" si="1"/>
        <v>0</v>
      </c>
    </row>
    <row r="12" spans="1:38" s="41" customFormat="1" ht="56.25" customHeight="1" x14ac:dyDescent="0.25">
      <c r="A12" s="4">
        <v>8</v>
      </c>
      <c r="B12" s="6" t="s">
        <v>76</v>
      </c>
      <c r="C12" s="6" t="s">
        <v>73</v>
      </c>
      <c r="D12" s="4" t="s">
        <v>35</v>
      </c>
      <c r="E12" s="7" t="s">
        <v>44</v>
      </c>
      <c r="F12" s="4" t="s">
        <v>51</v>
      </c>
      <c r="G12" s="7">
        <v>527</v>
      </c>
      <c r="H12" s="7">
        <f t="shared" si="0"/>
        <v>6324</v>
      </c>
      <c r="I12" s="7">
        <v>0</v>
      </c>
      <c r="J12" s="7">
        <v>0</v>
      </c>
      <c r="K12" s="7">
        <v>6.59</v>
      </c>
      <c r="L12" s="7">
        <v>0</v>
      </c>
      <c r="M12" s="7">
        <f t="shared" si="1"/>
        <v>6.59</v>
      </c>
    </row>
    <row r="13" spans="1:38" s="41" customFormat="1" ht="56.25" customHeight="1" x14ac:dyDescent="0.25">
      <c r="A13" s="4">
        <v>9</v>
      </c>
      <c r="B13" s="6" t="s">
        <v>71</v>
      </c>
      <c r="C13" s="6" t="s">
        <v>94</v>
      </c>
      <c r="D13" s="4" t="s">
        <v>35</v>
      </c>
      <c r="E13" s="7" t="s">
        <v>40</v>
      </c>
      <c r="F13" s="4" t="s">
        <v>54</v>
      </c>
      <c r="G13" s="7">
        <v>1165</v>
      </c>
      <c r="H13" s="7">
        <f t="shared" si="0"/>
        <v>13980</v>
      </c>
      <c r="I13" s="7">
        <v>0</v>
      </c>
      <c r="J13" s="7">
        <v>0</v>
      </c>
      <c r="K13" s="7">
        <v>0</v>
      </c>
      <c r="L13" s="7">
        <v>0</v>
      </c>
      <c r="M13" s="7">
        <f t="shared" si="1"/>
        <v>0</v>
      </c>
    </row>
    <row r="14" spans="1:38" s="41" customFormat="1" ht="56.25" customHeight="1" x14ac:dyDescent="0.25">
      <c r="A14" s="4">
        <v>10</v>
      </c>
      <c r="B14" s="6" t="s">
        <v>48</v>
      </c>
      <c r="C14" s="6" t="s">
        <v>50</v>
      </c>
      <c r="D14" s="4" t="s">
        <v>35</v>
      </c>
      <c r="E14" s="7" t="s">
        <v>40</v>
      </c>
      <c r="F14" s="4" t="s">
        <v>54</v>
      </c>
      <c r="G14" s="7">
        <v>1165</v>
      </c>
      <c r="H14" s="7">
        <f t="shared" si="0"/>
        <v>13980</v>
      </c>
      <c r="I14" s="7">
        <v>0</v>
      </c>
      <c r="J14" s="7">
        <v>0</v>
      </c>
      <c r="K14" s="7">
        <v>0</v>
      </c>
      <c r="L14" s="7">
        <v>0</v>
      </c>
      <c r="M14" s="7">
        <f t="shared" si="1"/>
        <v>0</v>
      </c>
    </row>
    <row r="15" spans="1:38" s="41" customFormat="1" ht="56.25" customHeight="1" x14ac:dyDescent="0.25">
      <c r="A15" s="4">
        <v>11</v>
      </c>
      <c r="B15" s="6" t="s">
        <v>28</v>
      </c>
      <c r="C15" s="6" t="s">
        <v>66</v>
      </c>
      <c r="D15" s="4" t="s">
        <v>35</v>
      </c>
      <c r="E15" s="7" t="s">
        <v>36</v>
      </c>
      <c r="F15" s="4" t="s">
        <v>52</v>
      </c>
      <c r="G15" s="7">
        <v>1212</v>
      </c>
      <c r="H15" s="7">
        <f t="shared" si="0"/>
        <v>14544</v>
      </c>
      <c r="I15" s="7">
        <v>101</v>
      </c>
      <c r="J15" s="7">
        <v>32.83</v>
      </c>
      <c r="K15" s="7">
        <v>0</v>
      </c>
      <c r="L15" s="7">
        <v>0</v>
      </c>
      <c r="M15" s="7">
        <f t="shared" si="1"/>
        <v>133.82999999999998</v>
      </c>
    </row>
    <row r="16" spans="1:38" s="41" customFormat="1" ht="56.25" customHeight="1" x14ac:dyDescent="0.25">
      <c r="A16" s="4">
        <v>12</v>
      </c>
      <c r="B16" s="6" t="s">
        <v>29</v>
      </c>
      <c r="C16" s="6" t="s">
        <v>32</v>
      </c>
      <c r="D16" s="4" t="s">
        <v>35</v>
      </c>
      <c r="E16" s="7" t="s">
        <v>36</v>
      </c>
      <c r="F16" s="4" t="s">
        <v>51</v>
      </c>
      <c r="G16" s="7">
        <v>1212</v>
      </c>
      <c r="H16" s="7">
        <f t="shared" si="0"/>
        <v>14544</v>
      </c>
      <c r="I16" s="7">
        <v>101</v>
      </c>
      <c r="J16" s="7">
        <v>32.83</v>
      </c>
      <c r="K16" s="7">
        <v>0</v>
      </c>
      <c r="L16" s="7">
        <v>0</v>
      </c>
      <c r="M16" s="7">
        <f t="shared" si="1"/>
        <v>133.82999999999998</v>
      </c>
    </row>
    <row r="17" spans="1:13" s="41" customFormat="1" ht="56.25" customHeight="1" x14ac:dyDescent="0.25">
      <c r="A17" s="4">
        <v>13</v>
      </c>
      <c r="B17" s="6" t="s">
        <v>41</v>
      </c>
      <c r="C17" s="6" t="s">
        <v>46</v>
      </c>
      <c r="D17" s="4" t="s">
        <v>35</v>
      </c>
      <c r="E17" s="7" t="s">
        <v>44</v>
      </c>
      <c r="F17" s="4" t="s">
        <v>54</v>
      </c>
      <c r="G17" s="7">
        <v>527</v>
      </c>
      <c r="H17" s="7">
        <f t="shared" si="0"/>
        <v>6324</v>
      </c>
      <c r="I17" s="7">
        <v>0</v>
      </c>
      <c r="J17" s="7">
        <v>0</v>
      </c>
      <c r="K17" s="7">
        <v>144.93</v>
      </c>
      <c r="L17" s="7">
        <v>0</v>
      </c>
      <c r="M17" s="7">
        <f t="shared" si="1"/>
        <v>144.93</v>
      </c>
    </row>
    <row r="18" spans="1:13" s="41" customFormat="1" ht="56.25" customHeight="1" x14ac:dyDescent="0.25">
      <c r="A18" s="4">
        <v>14</v>
      </c>
      <c r="B18" s="6" t="s">
        <v>69</v>
      </c>
      <c r="C18" s="6" t="s">
        <v>70</v>
      </c>
      <c r="D18" s="4" t="s">
        <v>35</v>
      </c>
      <c r="E18" s="7" t="s">
        <v>36</v>
      </c>
      <c r="F18" s="4" t="s">
        <v>51</v>
      </c>
      <c r="G18" s="7">
        <v>733</v>
      </c>
      <c r="H18" s="7">
        <f t="shared" si="0"/>
        <v>8796</v>
      </c>
      <c r="I18" s="7">
        <v>0</v>
      </c>
      <c r="J18" s="7">
        <v>0</v>
      </c>
      <c r="K18" s="7">
        <v>0</v>
      </c>
      <c r="L18" s="7">
        <v>479</v>
      </c>
      <c r="M18" s="7">
        <f t="shared" si="1"/>
        <v>479</v>
      </c>
    </row>
    <row r="19" spans="1:13" s="41" customFormat="1" ht="56.25" customHeight="1" x14ac:dyDescent="0.25">
      <c r="A19" s="4">
        <v>15</v>
      </c>
      <c r="B19" s="6" t="s">
        <v>56</v>
      </c>
      <c r="C19" s="6" t="s">
        <v>57</v>
      </c>
      <c r="D19" s="4" t="s">
        <v>35</v>
      </c>
      <c r="E19" s="7" t="s">
        <v>40</v>
      </c>
      <c r="F19" s="4" t="s">
        <v>51</v>
      </c>
      <c r="G19" s="7">
        <v>1165</v>
      </c>
      <c r="H19" s="7">
        <f t="shared" si="0"/>
        <v>13980</v>
      </c>
      <c r="I19" s="7">
        <v>97.08</v>
      </c>
      <c r="J19" s="7">
        <v>32.83</v>
      </c>
      <c r="K19" s="7">
        <v>0</v>
      </c>
      <c r="L19" s="7">
        <v>0</v>
      </c>
      <c r="M19" s="7">
        <f t="shared" si="1"/>
        <v>129.91</v>
      </c>
    </row>
    <row r="20" spans="1:13" s="41" customFormat="1" ht="56.25" customHeight="1" x14ac:dyDescent="0.25">
      <c r="A20" s="4">
        <v>16</v>
      </c>
      <c r="B20" s="6" t="s">
        <v>86</v>
      </c>
      <c r="C20" s="6" t="s">
        <v>73</v>
      </c>
      <c r="D20" s="4" t="s">
        <v>35</v>
      </c>
      <c r="E20" s="7" t="s">
        <v>44</v>
      </c>
      <c r="F20" s="4" t="s">
        <v>51</v>
      </c>
      <c r="G20" s="7">
        <v>527</v>
      </c>
      <c r="H20" s="7">
        <f t="shared" si="0"/>
        <v>6324</v>
      </c>
      <c r="I20" s="7">
        <v>0</v>
      </c>
      <c r="J20" s="7">
        <v>0</v>
      </c>
      <c r="K20" s="7">
        <v>42.82</v>
      </c>
      <c r="L20" s="7">
        <v>0</v>
      </c>
      <c r="M20" s="7">
        <f t="shared" si="1"/>
        <v>42.82</v>
      </c>
    </row>
    <row r="21" spans="1:13" s="41" customFormat="1" ht="56.25" customHeight="1" x14ac:dyDescent="0.25">
      <c r="A21" s="4">
        <v>17</v>
      </c>
      <c r="B21" s="6" t="s">
        <v>77</v>
      </c>
      <c r="C21" s="6" t="s">
        <v>55</v>
      </c>
      <c r="D21" s="4" t="s">
        <v>35</v>
      </c>
      <c r="E21" s="7" t="s">
        <v>36</v>
      </c>
      <c r="F21" s="4" t="s">
        <v>54</v>
      </c>
      <c r="G21" s="7">
        <v>755</v>
      </c>
      <c r="H21" s="7">
        <f t="shared" si="0"/>
        <v>9060</v>
      </c>
      <c r="I21" s="7">
        <v>0</v>
      </c>
      <c r="J21" s="7">
        <v>0</v>
      </c>
      <c r="K21" s="7">
        <v>0</v>
      </c>
      <c r="L21" s="7">
        <v>0</v>
      </c>
      <c r="M21" s="7">
        <f t="shared" si="1"/>
        <v>0</v>
      </c>
    </row>
    <row r="22" spans="1:13" s="41" customFormat="1" ht="56.25" customHeight="1" x14ac:dyDescent="0.25">
      <c r="A22" s="4">
        <v>18</v>
      </c>
      <c r="B22" s="6" t="s">
        <v>58</v>
      </c>
      <c r="C22" s="6" t="s">
        <v>59</v>
      </c>
      <c r="D22" s="4" t="s">
        <v>35</v>
      </c>
      <c r="E22" s="7" t="s">
        <v>36</v>
      </c>
      <c r="F22" s="4" t="s">
        <v>51</v>
      </c>
      <c r="G22" s="7">
        <v>675</v>
      </c>
      <c r="H22" s="7">
        <f t="shared" si="0"/>
        <v>8100</v>
      </c>
      <c r="I22" s="7">
        <v>0</v>
      </c>
      <c r="J22" s="7">
        <v>0</v>
      </c>
      <c r="K22" s="7">
        <v>205.31</v>
      </c>
      <c r="L22" s="7">
        <v>0</v>
      </c>
      <c r="M22" s="7">
        <f t="shared" si="1"/>
        <v>205.31</v>
      </c>
    </row>
    <row r="23" spans="1:13" s="41" customFormat="1" ht="56.25" customHeight="1" x14ac:dyDescent="0.25">
      <c r="A23" s="4">
        <v>19</v>
      </c>
      <c r="B23" s="6" t="s">
        <v>85</v>
      </c>
      <c r="C23" s="6" t="s">
        <v>68</v>
      </c>
      <c r="D23" s="4" t="s">
        <v>35</v>
      </c>
      <c r="E23" s="7" t="s">
        <v>40</v>
      </c>
      <c r="F23" s="4" t="s">
        <v>54</v>
      </c>
      <c r="G23" s="7">
        <v>1165</v>
      </c>
      <c r="H23" s="7">
        <f t="shared" si="0"/>
        <v>13980</v>
      </c>
      <c r="I23" s="7">
        <v>0</v>
      </c>
      <c r="J23" s="7">
        <v>0</v>
      </c>
      <c r="K23" s="7">
        <v>0</v>
      </c>
      <c r="L23" s="7">
        <v>0</v>
      </c>
      <c r="M23" s="7">
        <f t="shared" si="1"/>
        <v>0</v>
      </c>
    </row>
    <row r="24" spans="1:13" s="41" customFormat="1" ht="56.25" customHeight="1" x14ac:dyDescent="0.25">
      <c r="A24" s="4">
        <v>20</v>
      </c>
      <c r="B24" s="6" t="s">
        <v>61</v>
      </c>
      <c r="C24" s="6" t="s">
        <v>46</v>
      </c>
      <c r="D24" s="4" t="s">
        <v>35</v>
      </c>
      <c r="E24" s="7" t="s">
        <v>44</v>
      </c>
      <c r="F24" s="4" t="s">
        <v>51</v>
      </c>
      <c r="G24" s="7">
        <v>527</v>
      </c>
      <c r="H24" s="7">
        <f t="shared" si="0"/>
        <v>6324</v>
      </c>
      <c r="I24" s="7">
        <v>0</v>
      </c>
      <c r="J24" s="7">
        <v>0</v>
      </c>
      <c r="K24" s="7">
        <v>35.130000000000003</v>
      </c>
      <c r="L24" s="7">
        <v>0</v>
      </c>
      <c r="M24" s="7">
        <f t="shared" si="1"/>
        <v>35.130000000000003</v>
      </c>
    </row>
    <row r="25" spans="1:13" s="41" customFormat="1" ht="56.25" customHeight="1" x14ac:dyDescent="0.25">
      <c r="A25" s="4">
        <v>21</v>
      </c>
      <c r="B25" s="6" t="s">
        <v>83</v>
      </c>
      <c r="C25" s="6" t="s">
        <v>84</v>
      </c>
      <c r="D25" s="4" t="s">
        <v>39</v>
      </c>
      <c r="E25" s="7" t="s">
        <v>44</v>
      </c>
      <c r="F25" s="4" t="s">
        <v>54</v>
      </c>
      <c r="G25" s="7">
        <v>531</v>
      </c>
      <c r="H25" s="7">
        <f t="shared" si="0"/>
        <v>6372</v>
      </c>
      <c r="I25" s="7">
        <v>0</v>
      </c>
      <c r="J25" s="7">
        <v>0</v>
      </c>
      <c r="K25" s="7">
        <v>0</v>
      </c>
      <c r="L25" s="7">
        <v>0</v>
      </c>
      <c r="M25" s="7">
        <f t="shared" si="1"/>
        <v>0</v>
      </c>
    </row>
    <row r="26" spans="1:13" s="41" customFormat="1" ht="56.25" customHeight="1" x14ac:dyDescent="0.25">
      <c r="A26" s="4">
        <v>22</v>
      </c>
      <c r="B26" s="6" t="s">
        <v>45</v>
      </c>
      <c r="C26" s="6" t="s">
        <v>46</v>
      </c>
      <c r="D26" s="4" t="s">
        <v>39</v>
      </c>
      <c r="E26" s="7" t="s">
        <v>44</v>
      </c>
      <c r="F26" s="4" t="s">
        <v>54</v>
      </c>
      <c r="G26" s="7">
        <v>527</v>
      </c>
      <c r="H26" s="7">
        <f t="shared" si="0"/>
        <v>6324</v>
      </c>
      <c r="I26" s="7">
        <v>0</v>
      </c>
      <c r="J26" s="7">
        <v>0</v>
      </c>
      <c r="K26" s="7">
        <v>0</v>
      </c>
      <c r="L26" s="7">
        <v>0</v>
      </c>
      <c r="M26" s="7">
        <f t="shared" si="1"/>
        <v>0</v>
      </c>
    </row>
    <row r="27" spans="1:13" s="41" customFormat="1" ht="56.25" customHeight="1" x14ac:dyDescent="0.25">
      <c r="A27" s="4">
        <v>23</v>
      </c>
      <c r="B27" s="6" t="s">
        <v>42</v>
      </c>
      <c r="C27" s="6" t="s">
        <v>43</v>
      </c>
      <c r="D27" s="4" t="s">
        <v>35</v>
      </c>
      <c r="E27" s="7" t="s">
        <v>44</v>
      </c>
      <c r="F27" s="4" t="s">
        <v>54</v>
      </c>
      <c r="G27" s="7">
        <v>1165</v>
      </c>
      <c r="H27" s="7">
        <f t="shared" si="0"/>
        <v>13980</v>
      </c>
      <c r="I27" s="7">
        <v>97.08</v>
      </c>
      <c r="J27" s="7">
        <v>32.83</v>
      </c>
      <c r="K27" s="7">
        <v>0</v>
      </c>
      <c r="L27" s="7">
        <v>0</v>
      </c>
      <c r="M27" s="7">
        <f t="shared" si="1"/>
        <v>129.91</v>
      </c>
    </row>
    <row r="28" spans="1:13" s="41" customFormat="1" ht="56.25" customHeight="1" x14ac:dyDescent="0.25">
      <c r="A28" s="4">
        <v>24</v>
      </c>
      <c r="B28" s="6" t="s">
        <v>74</v>
      </c>
      <c r="C28" s="6" t="s">
        <v>75</v>
      </c>
      <c r="D28" s="4" t="s">
        <v>35</v>
      </c>
      <c r="E28" s="7" t="s">
        <v>44</v>
      </c>
      <c r="F28" s="4" t="s">
        <v>51</v>
      </c>
      <c r="G28" s="7">
        <v>527</v>
      </c>
      <c r="H28" s="7">
        <f t="shared" si="0"/>
        <v>6324</v>
      </c>
      <c r="I28" s="7">
        <v>0</v>
      </c>
      <c r="J28" s="7">
        <v>0</v>
      </c>
      <c r="K28" s="7">
        <v>86.92</v>
      </c>
      <c r="L28" s="7">
        <v>0</v>
      </c>
      <c r="M28" s="7">
        <f t="shared" si="1"/>
        <v>86.92</v>
      </c>
    </row>
    <row r="29" spans="1:13" s="41" customFormat="1" ht="56.25" customHeight="1" x14ac:dyDescent="0.25">
      <c r="A29" s="4">
        <v>25</v>
      </c>
      <c r="B29" s="6" t="s">
        <v>91</v>
      </c>
      <c r="C29" s="6" t="s">
        <v>92</v>
      </c>
      <c r="D29" s="4" t="s">
        <v>35</v>
      </c>
      <c r="E29" s="7" t="s">
        <v>36</v>
      </c>
      <c r="F29" s="4" t="s">
        <v>54</v>
      </c>
      <c r="G29" s="7">
        <v>2000</v>
      </c>
      <c r="H29" s="7">
        <f t="shared" si="0"/>
        <v>24000</v>
      </c>
      <c r="I29" s="7">
        <v>166.67</v>
      </c>
      <c r="J29" s="7">
        <v>32.83</v>
      </c>
      <c r="K29" s="7">
        <v>0</v>
      </c>
      <c r="L29" s="7">
        <v>0</v>
      </c>
      <c r="M29" s="7">
        <f t="shared" si="1"/>
        <v>199.5</v>
      </c>
    </row>
    <row r="30" spans="1:13" s="41" customFormat="1" ht="56.25" customHeight="1" x14ac:dyDescent="0.25">
      <c r="A30" s="4">
        <v>26</v>
      </c>
      <c r="B30" s="6" t="s">
        <v>37</v>
      </c>
      <c r="C30" s="6" t="s">
        <v>38</v>
      </c>
      <c r="D30" s="4" t="s">
        <v>39</v>
      </c>
      <c r="E30" s="7" t="s">
        <v>36</v>
      </c>
      <c r="F30" s="4" t="s">
        <v>51</v>
      </c>
      <c r="G30" s="7">
        <v>527</v>
      </c>
      <c r="H30" s="7">
        <f t="shared" si="0"/>
        <v>6324</v>
      </c>
      <c r="I30" s="7">
        <v>0</v>
      </c>
      <c r="J30" s="7">
        <v>0</v>
      </c>
      <c r="K30" s="7">
        <v>0</v>
      </c>
      <c r="L30" s="7">
        <v>0</v>
      </c>
      <c r="M30" s="7">
        <f t="shared" si="1"/>
        <v>0</v>
      </c>
    </row>
    <row r="31" spans="1:13" s="41" customFormat="1" ht="56.25" customHeight="1" x14ac:dyDescent="0.25">
      <c r="A31" s="4">
        <v>27</v>
      </c>
      <c r="B31" s="6" t="s">
        <v>78</v>
      </c>
      <c r="C31" s="6" t="s">
        <v>93</v>
      </c>
      <c r="D31" s="4" t="s">
        <v>35</v>
      </c>
      <c r="E31" s="7" t="s">
        <v>40</v>
      </c>
      <c r="F31" s="4" t="s">
        <v>54</v>
      </c>
      <c r="G31" s="7">
        <v>1165</v>
      </c>
      <c r="H31" s="7">
        <f t="shared" si="0"/>
        <v>13980</v>
      </c>
      <c r="I31" s="7">
        <v>0</v>
      </c>
      <c r="J31" s="7">
        <v>0</v>
      </c>
      <c r="K31" s="7">
        <v>0</v>
      </c>
      <c r="L31" s="7">
        <v>0</v>
      </c>
      <c r="M31" s="7">
        <f t="shared" si="1"/>
        <v>0</v>
      </c>
    </row>
    <row r="32" spans="1:13" s="41" customFormat="1" ht="56.25" customHeight="1" x14ac:dyDescent="0.25">
      <c r="A32" s="4">
        <v>28</v>
      </c>
      <c r="B32" s="6" t="s">
        <v>30</v>
      </c>
      <c r="C32" s="6" t="s">
        <v>34</v>
      </c>
      <c r="D32" s="4" t="s">
        <v>35</v>
      </c>
      <c r="E32" s="7" t="s">
        <v>36</v>
      </c>
      <c r="F32" s="4" t="s">
        <v>51</v>
      </c>
      <c r="G32" s="7">
        <v>2652</v>
      </c>
      <c r="H32" s="7">
        <f t="shared" si="0"/>
        <v>31824</v>
      </c>
      <c r="I32" s="7">
        <v>221</v>
      </c>
      <c r="J32" s="7">
        <v>32.83</v>
      </c>
      <c r="K32" s="7">
        <v>0</v>
      </c>
      <c r="L32" s="7">
        <v>0</v>
      </c>
      <c r="M32" s="7">
        <f t="shared" si="1"/>
        <v>253.82999999999998</v>
      </c>
    </row>
    <row r="33" spans="1:78" s="41" customFormat="1" ht="56.25" customHeight="1" x14ac:dyDescent="0.25">
      <c r="A33" s="4">
        <v>29</v>
      </c>
      <c r="B33" s="6" t="s">
        <v>87</v>
      </c>
      <c r="C33" s="6" t="s">
        <v>33</v>
      </c>
      <c r="D33" s="4" t="s">
        <v>35</v>
      </c>
      <c r="E33" s="7" t="s">
        <v>36</v>
      </c>
      <c r="F33" s="4" t="s">
        <v>53</v>
      </c>
      <c r="G33" s="7">
        <v>3800.5</v>
      </c>
      <c r="H33" s="7">
        <f t="shared" si="0"/>
        <v>45606</v>
      </c>
      <c r="I33" s="7">
        <v>316.70999999999998</v>
      </c>
      <c r="J33" s="7">
        <v>32.83</v>
      </c>
      <c r="K33" s="7">
        <v>0</v>
      </c>
      <c r="L33" s="7">
        <v>0</v>
      </c>
      <c r="M33" s="7">
        <f t="shared" si="1"/>
        <v>349.53999999999996</v>
      </c>
    </row>
    <row r="34" spans="1:78" s="41" customFormat="1" ht="56.25" customHeight="1" x14ac:dyDescent="0.25">
      <c r="A34" s="35" t="s">
        <v>17</v>
      </c>
      <c r="B34" s="36"/>
      <c r="C34" s="37"/>
      <c r="D34" s="8"/>
      <c r="E34" s="8"/>
      <c r="F34" s="8"/>
      <c r="G34" s="9">
        <f>SUM(G5:G33)</f>
        <v>33004.35</v>
      </c>
      <c r="H34" s="9">
        <f>SUM(H5:H33)</f>
        <v>396052.2</v>
      </c>
      <c r="I34" s="9">
        <f>SUM(I5:I33)</f>
        <v>1422.54</v>
      </c>
      <c r="J34" s="9">
        <f t="shared" ref="J34:M34" si="2">SUM(J5:J33)</f>
        <v>295.46999999999991</v>
      </c>
      <c r="K34" s="9">
        <f t="shared" si="2"/>
        <v>521.69999999999993</v>
      </c>
      <c r="L34" s="9">
        <f t="shared" si="2"/>
        <v>479</v>
      </c>
      <c r="M34" s="9">
        <f t="shared" si="2"/>
        <v>2718.71</v>
      </c>
    </row>
    <row r="35" spans="1:78" ht="31.5" customHeight="1" x14ac:dyDescent="0.25">
      <c r="A35" s="11" t="s">
        <v>0</v>
      </c>
      <c r="B35" s="12"/>
      <c r="C35" s="12"/>
      <c r="D35" s="12"/>
      <c r="E35" s="12"/>
      <c r="F35" s="12"/>
      <c r="G35" s="12"/>
      <c r="H35" s="12"/>
      <c r="I35" s="13"/>
      <c r="J35" s="38">
        <v>43708</v>
      </c>
      <c r="K35" s="39"/>
      <c r="L35" s="39"/>
      <c r="M35" s="40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</row>
    <row r="36" spans="1:78" ht="22.5" customHeight="1" x14ac:dyDescent="0.25">
      <c r="A36" s="14" t="s">
        <v>4</v>
      </c>
      <c r="B36" s="15"/>
      <c r="C36" s="15"/>
      <c r="D36" s="15"/>
      <c r="E36" s="15"/>
      <c r="F36" s="15"/>
      <c r="G36" s="15"/>
      <c r="H36" s="15"/>
      <c r="I36" s="16"/>
      <c r="J36" s="17" t="s">
        <v>5</v>
      </c>
      <c r="K36" s="18"/>
      <c r="L36" s="18"/>
      <c r="M36" s="19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</row>
    <row r="37" spans="1:78" ht="24" customHeight="1" x14ac:dyDescent="0.25">
      <c r="A37" s="14" t="s">
        <v>3</v>
      </c>
      <c r="B37" s="15"/>
      <c r="C37" s="15"/>
      <c r="D37" s="15"/>
      <c r="E37" s="15"/>
      <c r="F37" s="15"/>
      <c r="G37" s="15"/>
      <c r="H37" s="15"/>
      <c r="I37" s="16"/>
      <c r="J37" s="26" t="s">
        <v>25</v>
      </c>
      <c r="K37" s="27"/>
      <c r="L37" s="27"/>
      <c r="M37" s="28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</row>
    <row r="38" spans="1:78" ht="38.25" customHeight="1" x14ac:dyDescent="0.25">
      <c r="A38" s="14" t="s">
        <v>8</v>
      </c>
      <c r="B38" s="15"/>
      <c r="C38" s="15"/>
      <c r="D38" s="15"/>
      <c r="E38" s="15"/>
      <c r="F38" s="15"/>
      <c r="G38" s="15"/>
      <c r="H38" s="15"/>
      <c r="I38" s="16"/>
      <c r="J38" s="17" t="s">
        <v>63</v>
      </c>
      <c r="K38" s="18"/>
      <c r="L38" s="18"/>
      <c r="M38" s="19"/>
    </row>
    <row r="39" spans="1:78" ht="29.25" customHeight="1" x14ac:dyDescent="0.25">
      <c r="A39" s="14" t="s">
        <v>1</v>
      </c>
      <c r="B39" s="15"/>
      <c r="C39" s="15"/>
      <c r="D39" s="15"/>
      <c r="E39" s="15"/>
      <c r="F39" s="15"/>
      <c r="G39" s="15"/>
      <c r="H39" s="15"/>
      <c r="I39" s="16"/>
      <c r="J39" s="23" t="s">
        <v>64</v>
      </c>
      <c r="K39" s="24"/>
      <c r="L39" s="24"/>
      <c r="M39" s="25"/>
    </row>
    <row r="40" spans="1:78" ht="29.25" customHeight="1" x14ac:dyDescent="0.25">
      <c r="A40" s="14" t="s">
        <v>2</v>
      </c>
      <c r="B40" s="15"/>
      <c r="C40" s="15"/>
      <c r="D40" s="15"/>
      <c r="E40" s="15"/>
      <c r="F40" s="15"/>
      <c r="G40" s="15"/>
      <c r="H40" s="15"/>
      <c r="I40" s="16"/>
      <c r="J40" s="17" t="s">
        <v>88</v>
      </c>
      <c r="K40" s="18"/>
      <c r="L40" s="18"/>
      <c r="M40" s="19"/>
    </row>
    <row r="41" spans="1:78" ht="29.25" customHeight="1" x14ac:dyDescent="0.25">
      <c r="A41" s="2"/>
      <c r="B41" s="2"/>
      <c r="C41" s="10" t="s">
        <v>26</v>
      </c>
      <c r="D41" s="10"/>
      <c r="E41" s="10"/>
      <c r="F41" s="10"/>
      <c r="G41" s="10"/>
      <c r="H41" s="10"/>
      <c r="I41" s="1"/>
      <c r="J41" s="1"/>
      <c r="K41" s="1"/>
      <c r="L41" s="1"/>
      <c r="M41" s="1"/>
    </row>
    <row r="42" spans="1:78" ht="12.75" customHeight="1" x14ac:dyDescent="0.25">
      <c r="A42" s="3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7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7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7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7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7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7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</sheetData>
  <autoFilter ref="A4:BZ41"/>
  <sortState ref="A5:M34">
    <sortCondition ref="B5:B34"/>
  </sortState>
  <mergeCells count="18">
    <mergeCell ref="A1:M1"/>
    <mergeCell ref="I3:M3"/>
    <mergeCell ref="A3:H3"/>
    <mergeCell ref="A34:C34"/>
    <mergeCell ref="A36:I36"/>
    <mergeCell ref="J35:M35"/>
    <mergeCell ref="J36:M36"/>
    <mergeCell ref="C41:H41"/>
    <mergeCell ref="A35:I35"/>
    <mergeCell ref="A40:I40"/>
    <mergeCell ref="J40:M40"/>
    <mergeCell ref="A2:M2"/>
    <mergeCell ref="A39:I39"/>
    <mergeCell ref="J39:M39"/>
    <mergeCell ref="A37:I37"/>
    <mergeCell ref="J37:M37"/>
    <mergeCell ref="A38:I38"/>
    <mergeCell ref="J38:M38"/>
  </mergeCells>
  <phoneticPr fontId="1" type="noConversion"/>
  <hyperlinks>
    <hyperlink ref="J39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E27" sqref="E27"/>
    </sheetView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REMUNERACIÓN MENSUAL</vt:lpstr>
      <vt:lpstr>Hoja2</vt:lpstr>
      <vt:lpstr>Hoja3</vt:lpstr>
      <vt:lpstr>'REMUNERACIÓN MENSUAL'!Área_de_impresión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Edec EP</cp:lastModifiedBy>
  <cp:lastPrinted>2016-07-28T21:24:05Z</cp:lastPrinted>
  <dcterms:created xsi:type="dcterms:W3CDTF">2011-04-19T14:26:13Z</dcterms:created>
  <dcterms:modified xsi:type="dcterms:W3CDTF">2019-09-09T16:50:08Z</dcterms:modified>
</cp:coreProperties>
</file>