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9\ROLES 2019\JUNIO 2019\LOTAIP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_FilterDatabase" localSheetId="0" hidden="1">'REMUNERACIÓN MENSUAL'!$A$4:$BZ$40</definedName>
    <definedName name="_xlnm.Print_Area" localSheetId="0">'REMUNERACIÓN MENSUAL'!$A$1:$M$40</definedName>
  </definedNames>
  <calcPr calcId="152511"/>
</workbook>
</file>

<file path=xl/calcChain.xml><?xml version="1.0" encoding="utf-8"?>
<calcChain xmlns="http://schemas.openxmlformats.org/spreadsheetml/2006/main">
  <c r="H33" i="1" l="1"/>
  <c r="I33" i="1"/>
  <c r="J33" i="1"/>
  <c r="K33" i="1"/>
  <c r="L33" i="1"/>
  <c r="M33" i="1"/>
  <c r="G33" i="1"/>
  <c r="M5" i="1"/>
  <c r="H32" i="1"/>
  <c r="M32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H11" i="1" l="1"/>
  <c r="H5" i="1" l="1"/>
  <c r="H25" i="1"/>
  <c r="H9" i="1"/>
  <c r="H30" i="1" l="1"/>
  <c r="H12" i="1" l="1"/>
  <c r="H6" i="1" l="1"/>
  <c r="H7" i="1"/>
  <c r="H23" i="1"/>
  <c r="H8" i="1"/>
  <c r="H10" i="1"/>
  <c r="H13" i="1"/>
  <c r="H14" i="1"/>
  <c r="H15" i="1"/>
  <c r="H16" i="1"/>
  <c r="H17" i="1"/>
  <c r="H18" i="1"/>
  <c r="H19" i="1"/>
  <c r="H20" i="1"/>
  <c r="H22" i="1"/>
  <c r="H24" i="1"/>
  <c r="H26" i="1"/>
  <c r="H21" i="1"/>
  <c r="H27" i="1"/>
  <c r="H28" i="1"/>
  <c r="H29" i="1"/>
  <c r="H31" i="1"/>
</calcChain>
</file>

<file path=xl/sharedStrings.xml><?xml version="1.0" encoding="utf-8"?>
<sst xmlns="http://schemas.openxmlformats.org/spreadsheetml/2006/main" count="170" uniqueCount="93">
  <si>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</si>
  <si>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</si>
  <si>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</si>
  <si>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</si>
  <si>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</si>
  <si>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</si>
  <si>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</si>
  <si>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</si>
  <si>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</si>
  <si>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</si>
  <si>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</si>
  <si>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</si>
  <si>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</si>
  <si>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</si>
  <si>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</si>
  <si>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</si>
  <si>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</si>
  <si>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</si>
  <si>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</si>
  <si>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</si>
  <si>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</si>
  <si>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</si>
  <si>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</si>
  <si>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</si>
  <si>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</si>
  <si>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</si>
  <si>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</si>
  <si>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</si>
  <si>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</si>
  <si>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</si>
  <si>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VINTIMILLA PEÑA MARTHA ESTEFANIA</t>
  </si>
  <si>
    <t>ASISTENTE ADMINISTRATIVA, GESTIÓN DE DOCUMENTOS</t>
  </si>
  <si>
    <t>CONTADORA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</si>
  <si>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</si>
  <si>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</si>
  <si>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</si>
  <si>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</si>
  <si>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</si>
  <si>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</si>
  <si>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</si>
  <si>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</si>
  <si>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</si>
  <si>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SANTAMARIA RUBIO ANA YADIRA</t>
  </si>
  <si>
    <t>JEFE DE PRODUCCION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</si>
  <si>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</si>
  <si>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</si>
  <si>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</si>
  <si>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</si>
  <si>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</si>
  <si>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</si>
  <si>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</si>
  <si>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</si>
  <si>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</si>
  <si>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</si>
  <si>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</si>
  <si>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</si>
  <si>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</si>
  <si>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</si>
  <si>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</si>
  <si>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</si>
  <si>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ASISTENTE CONTABLE</t>
  </si>
  <si>
    <t>ASISTENTE DE SERVICIOS GENERALES</t>
  </si>
  <si>
    <t>PAUTE ENCALADA JOSE ADOLFO</t>
  </si>
  <si>
    <t xml:space="preserve">LOEP </t>
  </si>
  <si>
    <t>BRAVO IÑIGUEZ ALICIA ELENA</t>
  </si>
  <si>
    <t>ali_bravo1106@outlook.com</t>
  </si>
  <si>
    <t>JEFE TALENTO HUMANO</t>
  </si>
  <si>
    <t>SECRETARIO GENERAL Y (E)ASISTENTE ADMINISTRATIVOS DE ADQ Y COMPRAS PUBLICAS</t>
  </si>
  <si>
    <t xml:space="preserve">BRAVO IÑIGUEZ ALICIA ELENA </t>
  </si>
  <si>
    <t>TECNICA DE SEGURIDAD Y SALUD OCUPACIONAL Y AMBIENTE</t>
  </si>
  <si>
    <t>MACIAS MOSQUERA DAVID SANTIAGO</t>
  </si>
  <si>
    <t>ASISTENTE DE RELACIONES PÚBLICAS Y MERCADEO</t>
  </si>
  <si>
    <t>GIL GAVIDES ARGENIS BENAIN</t>
  </si>
  <si>
    <t>FAJARDO VANEGAS VALERIA PATRICIA</t>
  </si>
  <si>
    <t>VENDEDORA FACTURADORA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</si>
  <si>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</si>
  <si>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</si>
  <si>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</si>
  <si>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</si>
  <si>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</si>
  <si>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ASISTENCIA DE CONTABILIDAD</t>
  </si>
  <si>
    <t>AVILA HERRERA CARLOS ERNESTO</t>
  </si>
  <si>
    <t>GUARDIAN RESIDENTE (CEMUART)</t>
  </si>
  <si>
    <t xml:space="preserve">FAJARDO CHUNCHI MARIA TERESA        </t>
  </si>
  <si>
    <t>ASISTENTE ADMINISTRATIVO (CEMUART)</t>
  </si>
  <si>
    <t xml:space="preserve">PEÑA JAIGUA MARIANA DE JESUS   </t>
  </si>
  <si>
    <t>AUXILIAR DE LIMPIEZA</t>
  </si>
  <si>
    <t>FLORES SUCUZHAÑAY EFRAIN ESTEBAN</t>
  </si>
  <si>
    <t>TÉCNICO DE PLANIFICACIÓN</t>
  </si>
  <si>
    <t>ORTEGA MALDONADO ALVARO XAVIER</t>
  </si>
  <si>
    <t>NIETO BRITO SILVIA XIMENA</t>
  </si>
  <si>
    <t>ZUÑIGACABRERA FRANCO PATRICIO</t>
  </si>
  <si>
    <t>074079396 Ext.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</si>
</sst>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3"/>
  <sheetViews>
    <sheetView tabSelected="1" zoomScale="80" zoomScaleNormal="80" workbookViewId="0">
      <pane xSplit="3" ySplit="4" topLeftCell="D27" activePane="bottomRight" state="frozen"/>
      <selection pane="topRight" activeCell="D1" sqref="D1"/>
      <selection pane="bottomLeft" activeCell="A5" sqref="A5"/>
      <selection pane="bottomRight" activeCell="A5" sqref="A5:A32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</row>
    <row r="2" spans="1:14" ht="27.75" customHeight="1" x14ac:dyDescent="0.25">
      <c r="A2" s="13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"/>
    </row>
    <row r="3" spans="1:14" ht="31.5" customHeight="1" x14ac:dyDescent="0.25">
      <c r="A3" s="19" t="s">
        <v>10</v>
      </c>
      <c r="B3" s="20"/>
      <c r="C3" s="20"/>
      <c r="D3" s="20"/>
      <c r="E3" s="20"/>
      <c r="F3" s="20"/>
      <c r="G3" s="20"/>
      <c r="H3" s="21"/>
      <c r="I3" s="16" t="s">
        <v>11</v>
      </c>
      <c r="J3" s="17"/>
      <c r="K3" s="17"/>
      <c r="L3" s="17"/>
      <c r="M3" s="18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81</v>
      </c>
      <c r="C5" s="9" t="s">
        <v>82</v>
      </c>
      <c r="D5" s="7" t="s">
        <v>39</v>
      </c>
      <c r="E5" s="10" t="s">
        <v>44</v>
      </c>
      <c r="F5" s="7" t="s">
        <v>54</v>
      </c>
      <c r="G5" s="10">
        <v>600</v>
      </c>
      <c r="H5" s="10">
        <f>+G5*12</f>
        <v>7200</v>
      </c>
      <c r="I5" s="10">
        <v>0</v>
      </c>
      <c r="J5" s="10">
        <v>0</v>
      </c>
      <c r="K5" s="10">
        <v>0</v>
      </c>
      <c r="L5" s="10">
        <v>0</v>
      </c>
      <c r="M5" s="10">
        <f>SUM(I5:L5)</f>
        <v>0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31</v>
      </c>
      <c r="D6" s="7" t="s">
        <v>35</v>
      </c>
      <c r="E6" s="10" t="s">
        <v>36</v>
      </c>
      <c r="F6" s="7" t="s">
        <v>51</v>
      </c>
      <c r="G6" s="10">
        <v>733</v>
      </c>
      <c r="H6" s="10">
        <f t="shared" ref="H6:H31" si="0">+G6*12</f>
        <v>8796</v>
      </c>
      <c r="I6" s="10">
        <v>0</v>
      </c>
      <c r="J6" s="10">
        <v>0</v>
      </c>
      <c r="K6" s="10">
        <v>0</v>
      </c>
      <c r="L6" s="10">
        <v>0</v>
      </c>
      <c r="M6" s="10">
        <f t="shared" ref="M6:M31" si="1">SUM(I6:L6)</f>
        <v>0</v>
      </c>
    </row>
    <row r="7" spans="1:14" s="5" customFormat="1" ht="56.25" customHeight="1" x14ac:dyDescent="0.25">
      <c r="A7" s="7">
        <v>3</v>
      </c>
      <c r="B7" s="9" t="s">
        <v>68</v>
      </c>
      <c r="C7" s="9" t="s">
        <v>66</v>
      </c>
      <c r="D7" s="7" t="s">
        <v>63</v>
      </c>
      <c r="E7" s="10" t="s">
        <v>36</v>
      </c>
      <c r="F7" s="7" t="s">
        <v>54</v>
      </c>
      <c r="G7" s="10">
        <v>1212</v>
      </c>
      <c r="H7" s="10">
        <f t="shared" si="0"/>
        <v>14544</v>
      </c>
      <c r="I7" s="10">
        <v>101</v>
      </c>
      <c r="J7" s="10">
        <v>32.83</v>
      </c>
      <c r="K7" s="10">
        <v>0</v>
      </c>
      <c r="L7" s="10">
        <v>0</v>
      </c>
      <c r="M7" s="10">
        <f t="shared" si="1"/>
        <v>133.82999999999998</v>
      </c>
    </row>
    <row r="8" spans="1:14" s="5" customFormat="1" ht="56.25" customHeight="1" x14ac:dyDescent="0.25">
      <c r="A8" s="7">
        <v>4</v>
      </c>
      <c r="B8" s="9" t="s">
        <v>47</v>
      </c>
      <c r="C8" s="9" t="s">
        <v>49</v>
      </c>
      <c r="D8" s="7" t="s">
        <v>35</v>
      </c>
      <c r="E8" s="10" t="s">
        <v>44</v>
      </c>
      <c r="F8" s="7" t="s">
        <v>54</v>
      </c>
      <c r="G8" s="10">
        <v>2652</v>
      </c>
      <c r="H8" s="10">
        <f t="shared" si="0"/>
        <v>31824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4" s="5" customFormat="1" ht="56.25" customHeight="1" x14ac:dyDescent="0.25">
      <c r="A9" s="7">
        <v>5</v>
      </c>
      <c r="B9" s="9" t="s">
        <v>83</v>
      </c>
      <c r="C9" s="9" t="s">
        <v>84</v>
      </c>
      <c r="D9" s="7" t="s">
        <v>35</v>
      </c>
      <c r="E9" s="10" t="s">
        <v>36</v>
      </c>
      <c r="F9" s="7" t="s">
        <v>54</v>
      </c>
      <c r="G9" s="10">
        <v>790.85</v>
      </c>
      <c r="H9" s="10">
        <f t="shared" si="0"/>
        <v>9490.2000000000007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73</v>
      </c>
      <c r="C10" s="9" t="s">
        <v>60</v>
      </c>
      <c r="D10" s="7" t="s">
        <v>35</v>
      </c>
      <c r="E10" s="10" t="s">
        <v>44</v>
      </c>
      <c r="F10" s="7" t="s">
        <v>51</v>
      </c>
      <c r="G10" s="10">
        <v>733</v>
      </c>
      <c r="H10" s="10">
        <f t="shared" si="0"/>
        <v>8796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87</v>
      </c>
      <c r="C11" s="9" t="s">
        <v>88</v>
      </c>
      <c r="D11" s="7" t="s">
        <v>35</v>
      </c>
      <c r="E11" s="10" t="s">
        <v>40</v>
      </c>
      <c r="F11" s="7" t="s">
        <v>54</v>
      </c>
      <c r="G11" s="10">
        <v>1165</v>
      </c>
      <c r="H11" s="10">
        <f t="shared" si="0"/>
        <v>13980</v>
      </c>
      <c r="I11" s="10">
        <v>97.08</v>
      </c>
      <c r="J11" s="10">
        <v>32.83</v>
      </c>
      <c r="K11" s="10">
        <v>0</v>
      </c>
      <c r="L11" s="10">
        <v>0</v>
      </c>
      <c r="M11" s="10">
        <f t="shared" si="1"/>
        <v>129.91</v>
      </c>
    </row>
    <row r="12" spans="1:14" s="5" customFormat="1" ht="56.25" customHeight="1" x14ac:dyDescent="0.25">
      <c r="A12" s="7">
        <v>8</v>
      </c>
      <c r="B12" s="9" t="s">
        <v>77</v>
      </c>
      <c r="C12" s="9" t="s">
        <v>74</v>
      </c>
      <c r="D12" s="7" t="s">
        <v>35</v>
      </c>
      <c r="E12" s="10" t="s">
        <v>44</v>
      </c>
      <c r="F12" s="7" t="s">
        <v>51</v>
      </c>
      <c r="G12" s="10">
        <v>527</v>
      </c>
      <c r="H12" s="10">
        <f t="shared" si="0"/>
        <v>6324</v>
      </c>
      <c r="I12" s="10">
        <v>0</v>
      </c>
      <c r="J12" s="10">
        <v>0</v>
      </c>
      <c r="K12" s="10">
        <v>42.14</v>
      </c>
      <c r="L12" s="10">
        <v>0</v>
      </c>
      <c r="M12" s="10">
        <f t="shared" si="1"/>
        <v>42.14</v>
      </c>
    </row>
    <row r="13" spans="1:14" s="5" customFormat="1" ht="56.25" customHeight="1" x14ac:dyDescent="0.25">
      <c r="A13" s="7">
        <v>9</v>
      </c>
      <c r="B13" s="9" t="s">
        <v>72</v>
      </c>
      <c r="C13" s="9" t="s">
        <v>61</v>
      </c>
      <c r="D13" s="7" t="s">
        <v>35</v>
      </c>
      <c r="E13" s="10" t="s">
        <v>44</v>
      </c>
      <c r="F13" s="7" t="s">
        <v>51</v>
      </c>
      <c r="G13" s="10">
        <v>733</v>
      </c>
      <c r="H13" s="10">
        <f t="shared" si="0"/>
        <v>8796</v>
      </c>
      <c r="I13" s="10">
        <v>0</v>
      </c>
      <c r="J13" s="10">
        <v>0</v>
      </c>
      <c r="K13" s="10">
        <v>0</v>
      </c>
      <c r="L13" s="10">
        <v>1301</v>
      </c>
      <c r="M13" s="10">
        <f t="shared" si="1"/>
        <v>1301</v>
      </c>
    </row>
    <row r="14" spans="1:14" s="5" customFormat="1" ht="56.25" customHeight="1" x14ac:dyDescent="0.25">
      <c r="A14" s="7">
        <v>10</v>
      </c>
      <c r="B14" s="9" t="s">
        <v>48</v>
      </c>
      <c r="C14" s="9" t="s">
        <v>50</v>
      </c>
      <c r="D14" s="7" t="s">
        <v>35</v>
      </c>
      <c r="E14" s="10" t="s">
        <v>40</v>
      </c>
      <c r="F14" s="7" t="s">
        <v>54</v>
      </c>
      <c r="G14" s="10">
        <v>1165</v>
      </c>
      <c r="H14" s="10">
        <f t="shared" si="0"/>
        <v>13980</v>
      </c>
      <c r="I14" s="10">
        <v>0</v>
      </c>
      <c r="J14" s="10">
        <v>0</v>
      </c>
      <c r="K14" s="10">
        <v>0</v>
      </c>
      <c r="L14" s="10">
        <v>0</v>
      </c>
      <c r="M14" s="10">
        <f t="shared" si="1"/>
        <v>0</v>
      </c>
    </row>
    <row r="15" spans="1:14" s="5" customFormat="1" ht="56.25" customHeight="1" x14ac:dyDescent="0.25">
      <c r="A15" s="7">
        <v>11</v>
      </c>
      <c r="B15" s="9" t="s">
        <v>28</v>
      </c>
      <c r="C15" s="9" t="s">
        <v>67</v>
      </c>
      <c r="D15" s="7" t="s">
        <v>35</v>
      </c>
      <c r="E15" s="10" t="s">
        <v>36</v>
      </c>
      <c r="F15" s="7" t="s">
        <v>52</v>
      </c>
      <c r="G15" s="10">
        <v>1212</v>
      </c>
      <c r="H15" s="10">
        <f t="shared" si="0"/>
        <v>14544</v>
      </c>
      <c r="I15" s="10">
        <v>101</v>
      </c>
      <c r="J15" s="10">
        <v>32.83</v>
      </c>
      <c r="K15" s="10">
        <v>0</v>
      </c>
      <c r="L15" s="10">
        <v>0</v>
      </c>
      <c r="M15" s="10">
        <f t="shared" si="1"/>
        <v>133.82999999999998</v>
      </c>
    </row>
    <row r="16" spans="1:14" s="5" customFormat="1" ht="56.25" customHeight="1" x14ac:dyDescent="0.25">
      <c r="A16" s="7">
        <v>12</v>
      </c>
      <c r="B16" s="9" t="s">
        <v>29</v>
      </c>
      <c r="C16" s="9" t="s">
        <v>32</v>
      </c>
      <c r="D16" s="7" t="s">
        <v>35</v>
      </c>
      <c r="E16" s="10" t="s">
        <v>36</v>
      </c>
      <c r="F16" s="7" t="s">
        <v>51</v>
      </c>
      <c r="G16" s="10">
        <v>1212</v>
      </c>
      <c r="H16" s="10">
        <f t="shared" si="0"/>
        <v>14544</v>
      </c>
      <c r="I16" s="10">
        <v>101</v>
      </c>
      <c r="J16" s="10">
        <v>32.83</v>
      </c>
      <c r="K16" s="10">
        <v>0</v>
      </c>
      <c r="L16" s="10">
        <v>0</v>
      </c>
      <c r="M16" s="10">
        <f t="shared" si="1"/>
        <v>133.82999999999998</v>
      </c>
    </row>
    <row r="17" spans="1:13" s="5" customFormat="1" ht="56.25" customHeight="1" x14ac:dyDescent="0.25">
      <c r="A17" s="7">
        <v>13</v>
      </c>
      <c r="B17" s="9" t="s">
        <v>41</v>
      </c>
      <c r="C17" s="9" t="s">
        <v>46</v>
      </c>
      <c r="D17" s="7" t="s">
        <v>35</v>
      </c>
      <c r="E17" s="10" t="s">
        <v>44</v>
      </c>
      <c r="F17" s="7" t="s">
        <v>54</v>
      </c>
      <c r="G17" s="10">
        <v>527</v>
      </c>
      <c r="H17" s="10">
        <f t="shared" si="0"/>
        <v>6324</v>
      </c>
      <c r="I17" s="10">
        <v>0</v>
      </c>
      <c r="J17" s="10">
        <v>0</v>
      </c>
      <c r="K17" s="10">
        <v>184.45</v>
      </c>
      <c r="L17" s="10">
        <v>0</v>
      </c>
      <c r="M17" s="10">
        <f t="shared" si="1"/>
        <v>184.45</v>
      </c>
    </row>
    <row r="18" spans="1:13" s="5" customFormat="1" ht="56.25" customHeight="1" x14ac:dyDescent="0.25">
      <c r="A18" s="7">
        <v>14</v>
      </c>
      <c r="B18" s="9" t="s">
        <v>70</v>
      </c>
      <c r="C18" s="9" t="s">
        <v>71</v>
      </c>
      <c r="D18" s="7" t="s">
        <v>35</v>
      </c>
      <c r="E18" s="10" t="s">
        <v>36</v>
      </c>
      <c r="F18" s="7" t="s">
        <v>51</v>
      </c>
      <c r="G18" s="10">
        <v>733</v>
      </c>
      <c r="H18" s="10">
        <f t="shared" si="0"/>
        <v>8796</v>
      </c>
      <c r="I18" s="10">
        <v>0</v>
      </c>
      <c r="J18" s="10">
        <v>0</v>
      </c>
      <c r="K18" s="10">
        <v>0</v>
      </c>
      <c r="L18" s="10">
        <v>479</v>
      </c>
      <c r="M18" s="10">
        <f t="shared" si="1"/>
        <v>479</v>
      </c>
    </row>
    <row r="19" spans="1:13" s="5" customFormat="1" ht="56.25" customHeight="1" x14ac:dyDescent="0.25">
      <c r="A19" s="7">
        <v>15</v>
      </c>
      <c r="B19" s="9" t="s">
        <v>56</v>
      </c>
      <c r="C19" s="9" t="s">
        <v>57</v>
      </c>
      <c r="D19" s="7" t="s">
        <v>35</v>
      </c>
      <c r="E19" s="10" t="s">
        <v>40</v>
      </c>
      <c r="F19" s="7" t="s">
        <v>51</v>
      </c>
      <c r="G19" s="10">
        <v>1165</v>
      </c>
      <c r="H19" s="10">
        <f t="shared" si="0"/>
        <v>13980</v>
      </c>
      <c r="I19" s="10">
        <v>97.08</v>
      </c>
      <c r="J19" s="10">
        <v>32.83</v>
      </c>
      <c r="K19" s="10">
        <v>0</v>
      </c>
      <c r="L19" s="10">
        <v>0</v>
      </c>
      <c r="M19" s="10">
        <f t="shared" si="1"/>
        <v>129.91</v>
      </c>
    </row>
    <row r="20" spans="1:13" s="5" customFormat="1" ht="56.25" customHeight="1" x14ac:dyDescent="0.25">
      <c r="A20" s="7">
        <v>16</v>
      </c>
      <c r="B20" s="9" t="s">
        <v>90</v>
      </c>
      <c r="C20" s="9" t="s">
        <v>74</v>
      </c>
      <c r="D20" s="7" t="s">
        <v>35</v>
      </c>
      <c r="E20" s="10" t="s">
        <v>44</v>
      </c>
      <c r="F20" s="7" t="s">
        <v>51</v>
      </c>
      <c r="G20" s="10">
        <v>527</v>
      </c>
      <c r="H20" s="10">
        <f t="shared" si="0"/>
        <v>6324</v>
      </c>
      <c r="I20" s="10">
        <v>0</v>
      </c>
      <c r="J20" s="10">
        <v>0</v>
      </c>
      <c r="K20" s="10">
        <v>6.04</v>
      </c>
      <c r="L20" s="10">
        <v>0</v>
      </c>
      <c r="M20" s="10">
        <f t="shared" si="1"/>
        <v>6.04</v>
      </c>
    </row>
    <row r="21" spans="1:13" s="5" customFormat="1" ht="56.25" customHeight="1" x14ac:dyDescent="0.25">
      <c r="A21" s="7">
        <v>17</v>
      </c>
      <c r="B21" s="9" t="s">
        <v>78</v>
      </c>
      <c r="C21" s="9" t="s">
        <v>55</v>
      </c>
      <c r="D21" s="7" t="s">
        <v>35</v>
      </c>
      <c r="E21" s="10" t="s">
        <v>36</v>
      </c>
      <c r="F21" s="7" t="s">
        <v>54</v>
      </c>
      <c r="G21" s="10">
        <v>755</v>
      </c>
      <c r="H21" s="10">
        <f>+G21*12</f>
        <v>9060</v>
      </c>
      <c r="I21" s="10">
        <v>0</v>
      </c>
      <c r="J21" s="10">
        <v>0</v>
      </c>
      <c r="K21" s="10">
        <v>0</v>
      </c>
      <c r="L21" s="10">
        <v>0</v>
      </c>
      <c r="M21" s="10">
        <f t="shared" si="1"/>
        <v>0</v>
      </c>
    </row>
    <row r="22" spans="1:13" s="5" customFormat="1" ht="56.25" customHeight="1" x14ac:dyDescent="0.25">
      <c r="A22" s="7">
        <v>18</v>
      </c>
      <c r="B22" s="9" t="s">
        <v>58</v>
      </c>
      <c r="C22" s="9" t="s">
        <v>59</v>
      </c>
      <c r="D22" s="7" t="s">
        <v>35</v>
      </c>
      <c r="E22" s="10" t="s">
        <v>36</v>
      </c>
      <c r="F22" s="7" t="s">
        <v>51</v>
      </c>
      <c r="G22" s="10">
        <v>675</v>
      </c>
      <c r="H22" s="10">
        <f t="shared" si="0"/>
        <v>8100</v>
      </c>
      <c r="I22" s="10">
        <v>0</v>
      </c>
      <c r="J22" s="10">
        <v>0</v>
      </c>
      <c r="K22" s="10">
        <v>202.5</v>
      </c>
      <c r="L22" s="10">
        <v>0</v>
      </c>
      <c r="M22" s="10">
        <f t="shared" si="1"/>
        <v>202.5</v>
      </c>
    </row>
    <row r="23" spans="1:13" s="5" customFormat="1" ht="56.25" customHeight="1" x14ac:dyDescent="0.25">
      <c r="A23" s="7">
        <v>19</v>
      </c>
      <c r="B23" s="9" t="s">
        <v>89</v>
      </c>
      <c r="C23" s="9" t="s">
        <v>69</v>
      </c>
      <c r="D23" s="7" t="s">
        <v>35</v>
      </c>
      <c r="E23" s="10" t="s">
        <v>40</v>
      </c>
      <c r="F23" s="7" t="s">
        <v>54</v>
      </c>
      <c r="G23" s="10">
        <v>1165</v>
      </c>
      <c r="H23" s="10">
        <f>+G23*12</f>
        <v>13980</v>
      </c>
      <c r="I23" s="10">
        <v>0</v>
      </c>
      <c r="J23" s="10">
        <v>0</v>
      </c>
      <c r="K23" s="10">
        <v>0</v>
      </c>
      <c r="L23" s="10">
        <v>0</v>
      </c>
      <c r="M23" s="10">
        <f t="shared" si="1"/>
        <v>0</v>
      </c>
    </row>
    <row r="24" spans="1:13" s="5" customFormat="1" ht="56.25" customHeight="1" x14ac:dyDescent="0.25">
      <c r="A24" s="7">
        <v>20</v>
      </c>
      <c r="B24" s="9" t="s">
        <v>62</v>
      </c>
      <c r="C24" s="9" t="s">
        <v>46</v>
      </c>
      <c r="D24" s="7" t="s">
        <v>35</v>
      </c>
      <c r="E24" s="10" t="s">
        <v>44</v>
      </c>
      <c r="F24" s="7" t="s">
        <v>51</v>
      </c>
      <c r="G24" s="10">
        <v>527</v>
      </c>
      <c r="H24" s="10">
        <f t="shared" si="0"/>
        <v>6324</v>
      </c>
      <c r="I24" s="10">
        <v>0</v>
      </c>
      <c r="J24" s="10">
        <v>0</v>
      </c>
      <c r="K24" s="10">
        <v>105.4</v>
      </c>
      <c r="L24" s="10">
        <v>0</v>
      </c>
      <c r="M24" s="10">
        <f t="shared" si="1"/>
        <v>105.4</v>
      </c>
    </row>
    <row r="25" spans="1:13" s="5" customFormat="1" ht="56.25" customHeight="1" x14ac:dyDescent="0.25">
      <c r="A25" s="7">
        <v>21</v>
      </c>
      <c r="B25" s="9" t="s">
        <v>85</v>
      </c>
      <c r="C25" s="9" t="s">
        <v>86</v>
      </c>
      <c r="D25" s="7" t="s">
        <v>39</v>
      </c>
      <c r="E25" s="10" t="s">
        <v>44</v>
      </c>
      <c r="F25" s="7" t="s">
        <v>54</v>
      </c>
      <c r="G25" s="10">
        <v>531</v>
      </c>
      <c r="H25" s="10">
        <f t="shared" si="0"/>
        <v>6372</v>
      </c>
      <c r="I25" s="10">
        <v>0</v>
      </c>
      <c r="J25" s="10">
        <v>0</v>
      </c>
      <c r="K25" s="10">
        <v>0</v>
      </c>
      <c r="L25" s="10">
        <v>0</v>
      </c>
      <c r="M25" s="10">
        <f t="shared" si="1"/>
        <v>0</v>
      </c>
    </row>
    <row r="26" spans="1:13" s="5" customFormat="1" ht="56.25" customHeight="1" x14ac:dyDescent="0.25">
      <c r="A26" s="7">
        <v>22</v>
      </c>
      <c r="B26" s="9" t="s">
        <v>45</v>
      </c>
      <c r="C26" s="9" t="s">
        <v>46</v>
      </c>
      <c r="D26" s="7" t="s">
        <v>39</v>
      </c>
      <c r="E26" s="10" t="s">
        <v>44</v>
      </c>
      <c r="F26" s="7" t="s">
        <v>54</v>
      </c>
      <c r="G26" s="10">
        <v>527</v>
      </c>
      <c r="H26" s="10">
        <f t="shared" si="0"/>
        <v>6324</v>
      </c>
      <c r="I26" s="10">
        <v>0</v>
      </c>
      <c r="J26" s="10">
        <v>0</v>
      </c>
      <c r="K26" s="10">
        <v>0</v>
      </c>
      <c r="L26" s="10">
        <v>0</v>
      </c>
      <c r="M26" s="10">
        <f t="shared" si="1"/>
        <v>0</v>
      </c>
    </row>
    <row r="27" spans="1:13" s="5" customFormat="1" ht="56.25" customHeight="1" x14ac:dyDescent="0.25">
      <c r="A27" s="7">
        <v>23</v>
      </c>
      <c r="B27" s="9" t="s">
        <v>42</v>
      </c>
      <c r="C27" s="9" t="s">
        <v>43</v>
      </c>
      <c r="D27" s="7" t="s">
        <v>35</v>
      </c>
      <c r="E27" s="10" t="s">
        <v>44</v>
      </c>
      <c r="F27" s="7" t="s">
        <v>54</v>
      </c>
      <c r="G27" s="10">
        <v>1165</v>
      </c>
      <c r="H27" s="10">
        <f t="shared" si="0"/>
        <v>13980</v>
      </c>
      <c r="I27" s="10">
        <v>97.08</v>
      </c>
      <c r="J27" s="10">
        <v>32.83</v>
      </c>
      <c r="K27" s="10">
        <v>0</v>
      </c>
      <c r="L27" s="10">
        <v>0</v>
      </c>
      <c r="M27" s="10">
        <f t="shared" si="1"/>
        <v>129.91</v>
      </c>
    </row>
    <row r="28" spans="1:13" s="5" customFormat="1" ht="56.25" customHeight="1" x14ac:dyDescent="0.25">
      <c r="A28" s="7">
        <v>24</v>
      </c>
      <c r="B28" s="9" t="s">
        <v>75</v>
      </c>
      <c r="C28" s="9" t="s">
        <v>76</v>
      </c>
      <c r="D28" s="7" t="s">
        <v>35</v>
      </c>
      <c r="E28" s="10" t="s">
        <v>44</v>
      </c>
      <c r="F28" s="7" t="s">
        <v>51</v>
      </c>
      <c r="G28" s="10">
        <v>527</v>
      </c>
      <c r="H28" s="10">
        <f t="shared" si="0"/>
        <v>6324</v>
      </c>
      <c r="I28" s="10">
        <v>0</v>
      </c>
      <c r="J28" s="10">
        <v>0</v>
      </c>
      <c r="K28" s="10">
        <v>214.29</v>
      </c>
      <c r="L28" s="10">
        <v>0</v>
      </c>
      <c r="M28" s="10">
        <f t="shared" si="1"/>
        <v>214.29</v>
      </c>
    </row>
    <row r="29" spans="1:13" s="5" customFormat="1" ht="56.25" customHeight="1" x14ac:dyDescent="0.25">
      <c r="A29" s="7">
        <v>25</v>
      </c>
      <c r="B29" s="9" t="s">
        <v>37</v>
      </c>
      <c r="C29" s="9" t="s">
        <v>38</v>
      </c>
      <c r="D29" s="7" t="s">
        <v>39</v>
      </c>
      <c r="E29" s="10" t="s">
        <v>36</v>
      </c>
      <c r="F29" s="7" t="s">
        <v>51</v>
      </c>
      <c r="G29" s="10">
        <v>527</v>
      </c>
      <c r="H29" s="10">
        <f t="shared" si="0"/>
        <v>6324</v>
      </c>
      <c r="I29" s="10">
        <v>0</v>
      </c>
      <c r="J29" s="10">
        <v>0</v>
      </c>
      <c r="K29" s="10">
        <v>0</v>
      </c>
      <c r="L29" s="10">
        <v>0</v>
      </c>
      <c r="M29" s="10">
        <f t="shared" si="1"/>
        <v>0</v>
      </c>
    </row>
    <row r="30" spans="1:13" s="5" customFormat="1" ht="56.25" customHeight="1" x14ac:dyDescent="0.25">
      <c r="A30" s="7">
        <v>26</v>
      </c>
      <c r="B30" s="9" t="s">
        <v>79</v>
      </c>
      <c r="C30" s="9" t="s">
        <v>80</v>
      </c>
      <c r="D30" s="7" t="s">
        <v>35</v>
      </c>
      <c r="E30" s="10" t="s">
        <v>36</v>
      </c>
      <c r="F30" s="7" t="s">
        <v>51</v>
      </c>
      <c r="G30" s="10">
        <v>733</v>
      </c>
      <c r="H30" s="10">
        <f t="shared" si="0"/>
        <v>8796</v>
      </c>
      <c r="I30" s="10">
        <v>0</v>
      </c>
      <c r="J30" s="10">
        <v>0</v>
      </c>
      <c r="K30" s="10">
        <v>0</v>
      </c>
      <c r="L30" s="10">
        <v>0</v>
      </c>
      <c r="M30" s="10">
        <f t="shared" si="1"/>
        <v>0</v>
      </c>
    </row>
    <row r="31" spans="1:13" s="5" customFormat="1" ht="56.25" customHeight="1" x14ac:dyDescent="0.25">
      <c r="A31" s="7">
        <v>27</v>
      </c>
      <c r="B31" s="9" t="s">
        <v>30</v>
      </c>
      <c r="C31" s="9" t="s">
        <v>34</v>
      </c>
      <c r="D31" s="7" t="s">
        <v>35</v>
      </c>
      <c r="E31" s="10" t="s">
        <v>36</v>
      </c>
      <c r="F31" s="7" t="s">
        <v>51</v>
      </c>
      <c r="G31" s="10">
        <v>2652</v>
      </c>
      <c r="H31" s="10">
        <f t="shared" si="0"/>
        <v>31824</v>
      </c>
      <c r="I31" s="10">
        <v>252.9</v>
      </c>
      <c r="J31" s="10">
        <v>32.83</v>
      </c>
      <c r="K31" s="10">
        <v>0</v>
      </c>
      <c r="L31" s="10">
        <v>382.83</v>
      </c>
      <c r="M31" s="10">
        <f t="shared" si="1"/>
        <v>668.56</v>
      </c>
    </row>
    <row r="32" spans="1:13" s="5" customFormat="1" ht="56.25" customHeight="1" x14ac:dyDescent="0.25">
      <c r="A32" s="7">
        <v>28</v>
      </c>
      <c r="B32" s="9" t="s">
        <v>91</v>
      </c>
      <c r="C32" s="9" t="s">
        <v>33</v>
      </c>
      <c r="D32" s="7" t="s">
        <v>35</v>
      </c>
      <c r="E32" s="10" t="s">
        <v>36</v>
      </c>
      <c r="F32" s="7" t="s">
        <v>53</v>
      </c>
      <c r="G32" s="10">
        <v>3800.5</v>
      </c>
      <c r="H32" s="10">
        <f>+G32*12</f>
        <v>45606</v>
      </c>
      <c r="I32" s="10">
        <v>211.14</v>
      </c>
      <c r="J32" s="10">
        <v>21.89</v>
      </c>
      <c r="K32" s="10">
        <v>0</v>
      </c>
      <c r="L32" s="10">
        <v>0</v>
      </c>
      <c r="M32" s="10">
        <f>SUM(I32:L32)</f>
        <v>233.02999999999997</v>
      </c>
    </row>
    <row r="33" spans="1:78" s="5" customFormat="1" ht="56.25" customHeight="1" x14ac:dyDescent="0.25">
      <c r="A33" s="22" t="s">
        <v>17</v>
      </c>
      <c r="B33" s="23"/>
      <c r="C33" s="24"/>
      <c r="D33" s="11"/>
      <c r="E33" s="11"/>
      <c r="F33" s="11"/>
      <c r="G33" s="12">
        <f>SUM(G5:G32)</f>
        <v>29271.35</v>
      </c>
      <c r="H33" s="12">
        <f t="shared" ref="H33:M33" si="2">SUM(H5:H32)</f>
        <v>351256.2</v>
      </c>
      <c r="I33" s="12">
        <f t="shared" si="2"/>
        <v>1058.28</v>
      </c>
      <c r="J33" s="12">
        <f t="shared" si="2"/>
        <v>251.69999999999993</v>
      </c>
      <c r="K33" s="12">
        <f t="shared" si="2"/>
        <v>754.81999999999994</v>
      </c>
      <c r="L33" s="12">
        <f t="shared" si="2"/>
        <v>2162.83</v>
      </c>
      <c r="M33" s="12">
        <f t="shared" si="2"/>
        <v>4227.6299999999992</v>
      </c>
    </row>
    <row r="34" spans="1:78" s="1" customFormat="1" ht="31.5" customHeight="1" x14ac:dyDescent="0.25">
      <c r="A34" s="35" t="s">
        <v>0</v>
      </c>
      <c r="B34" s="36"/>
      <c r="C34" s="36"/>
      <c r="D34" s="36"/>
      <c r="E34" s="36"/>
      <c r="F34" s="36"/>
      <c r="G34" s="36"/>
      <c r="H34" s="36"/>
      <c r="I34" s="37"/>
      <c r="J34" s="28">
        <v>43646</v>
      </c>
      <c r="K34" s="29"/>
      <c r="L34" s="29"/>
      <c r="M34" s="30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</row>
    <row r="35" spans="1:78" ht="22.5" customHeight="1" x14ac:dyDescent="0.25">
      <c r="A35" s="25" t="s">
        <v>4</v>
      </c>
      <c r="B35" s="26"/>
      <c r="C35" s="26"/>
      <c r="D35" s="26"/>
      <c r="E35" s="26"/>
      <c r="F35" s="26"/>
      <c r="G35" s="26"/>
      <c r="H35" s="26"/>
      <c r="I35" s="27"/>
      <c r="J35" s="31" t="s">
        <v>5</v>
      </c>
      <c r="K35" s="32"/>
      <c r="L35" s="32"/>
      <c r="M35" s="3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</row>
    <row r="36" spans="1:78" ht="24" customHeight="1" x14ac:dyDescent="0.25">
      <c r="A36" s="25" t="s">
        <v>3</v>
      </c>
      <c r="B36" s="26"/>
      <c r="C36" s="26"/>
      <c r="D36" s="26"/>
      <c r="E36" s="26"/>
      <c r="F36" s="26"/>
      <c r="G36" s="26"/>
      <c r="H36" s="26"/>
      <c r="I36" s="27"/>
      <c r="J36" s="41" t="s">
        <v>25</v>
      </c>
      <c r="K36" s="42"/>
      <c r="L36" s="42"/>
      <c r="M36" s="4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78" ht="38.25" customHeight="1" x14ac:dyDescent="0.25">
      <c r="A37" s="25" t="s">
        <v>8</v>
      </c>
      <c r="B37" s="26"/>
      <c r="C37" s="26"/>
      <c r="D37" s="26"/>
      <c r="E37" s="26"/>
      <c r="F37" s="26"/>
      <c r="G37" s="26"/>
      <c r="H37" s="26"/>
      <c r="I37" s="27"/>
      <c r="J37" s="31" t="s">
        <v>64</v>
      </c>
      <c r="K37" s="32"/>
      <c r="L37" s="32"/>
      <c r="M37" s="33"/>
      <c r="N37" s="1"/>
    </row>
    <row r="38" spans="1:78" ht="29.25" customHeight="1" x14ac:dyDescent="0.25">
      <c r="A38" s="25" t="s">
        <v>1</v>
      </c>
      <c r="B38" s="26"/>
      <c r="C38" s="26"/>
      <c r="D38" s="26"/>
      <c r="E38" s="26"/>
      <c r="F38" s="26"/>
      <c r="G38" s="26"/>
      <c r="H38" s="26"/>
      <c r="I38" s="27"/>
      <c r="J38" s="38" t="s">
        <v>65</v>
      </c>
      <c r="K38" s="39"/>
      <c r="L38" s="39"/>
      <c r="M38" s="40"/>
      <c r="N38" s="1"/>
    </row>
    <row r="39" spans="1:78" ht="29.25" customHeight="1" x14ac:dyDescent="0.25">
      <c r="A39" s="25" t="s">
        <v>2</v>
      </c>
      <c r="B39" s="26"/>
      <c r="C39" s="26"/>
      <c r="D39" s="26"/>
      <c r="E39" s="26"/>
      <c r="F39" s="26"/>
      <c r="G39" s="26"/>
      <c r="H39" s="26"/>
      <c r="I39" s="27"/>
      <c r="J39" s="31" t="s">
        <v>92</v>
      </c>
      <c r="K39" s="32"/>
      <c r="L39" s="32"/>
      <c r="M39" s="33"/>
      <c r="N39" s="1"/>
    </row>
    <row r="40" spans="1:78" ht="29.25" customHeight="1" x14ac:dyDescent="0.25">
      <c r="A40" s="2"/>
      <c r="B40" s="2"/>
      <c r="C40" s="34" t="s">
        <v>26</v>
      </c>
      <c r="D40" s="34"/>
      <c r="E40" s="34"/>
      <c r="F40" s="34"/>
      <c r="G40" s="34"/>
      <c r="H40" s="34"/>
      <c r="I40" s="1"/>
      <c r="J40" s="1"/>
      <c r="K40" s="1"/>
      <c r="L40" s="1"/>
      <c r="M40" s="1"/>
      <c r="N40" s="1"/>
    </row>
    <row r="41" spans="1:78" ht="12.75" customHeight="1" x14ac:dyDescent="0.25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78" s="1" customFormat="1" x14ac:dyDescent="0.25"/>
    <row r="43" spans="1:78" s="1" customFormat="1" x14ac:dyDescent="0.25"/>
    <row r="44" spans="1:78" s="1" customFormat="1" x14ac:dyDescent="0.25"/>
    <row r="45" spans="1:78" s="1" customFormat="1" x14ac:dyDescent="0.25"/>
    <row r="46" spans="1:78" s="1" customFormat="1" x14ac:dyDescent="0.25"/>
    <row r="47" spans="1:78" s="1" customFormat="1" x14ac:dyDescent="0.25"/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</sheetData>
  <autoFilter ref="A4:BZ40"/>
  <sortState ref="A5:M34">
    <sortCondition ref="B5:B34"/>
  </sortState>
  <mergeCells count="18">
    <mergeCell ref="C40:H40"/>
    <mergeCell ref="A34:I34"/>
    <mergeCell ref="A39:I39"/>
    <mergeCell ref="J39:M39"/>
    <mergeCell ref="A2:M2"/>
    <mergeCell ref="A38:I38"/>
    <mergeCell ref="J38:M38"/>
    <mergeCell ref="A36:I36"/>
    <mergeCell ref="J36:M36"/>
    <mergeCell ref="A37:I37"/>
    <mergeCell ref="J37:M37"/>
    <mergeCell ref="A1:M1"/>
    <mergeCell ref="I3:M3"/>
    <mergeCell ref="A3:H3"/>
    <mergeCell ref="A33:C33"/>
    <mergeCell ref="A35:I35"/>
    <mergeCell ref="J34:M34"/>
    <mergeCell ref="J35:M35"/>
  </mergeCells>
  <phoneticPr fontId="1" type="noConversion"/>
  <hyperlinks>
    <hyperlink ref="J38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2019-07-10T17:33:33Z</dcterms:modified>
</cp:coreProperties>
</file>